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EM\Woodwork\"/>
    </mc:Choice>
  </mc:AlternateContent>
  <xr:revisionPtr revIDLastSave="0" documentId="13_ncr:1_{6C1A9E7F-1CDC-4852-9736-9920F11F572B}" xr6:coauthVersionLast="47" xr6:coauthVersionMax="47" xr10:uidLastSave="{00000000-0000-0000-0000-000000000000}"/>
  <bookViews>
    <workbookView xWindow="-110" yWindow="-110" windowWidth="19420" windowHeight="10420" xr2:uid="{585B2F0C-C8B1-4FF4-841A-BDF1D245D5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 s="1"/>
  <c r="F15" i="1"/>
  <c r="G15" i="1" s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6" i="1"/>
  <c r="G16" i="1" s="1"/>
  <c r="F17" i="1"/>
  <c r="G17" i="1" s="1"/>
  <c r="F19" i="1"/>
  <c r="G19" i="1" s="1"/>
  <c r="F20" i="1"/>
  <c r="G20" i="1" s="1"/>
  <c r="F21" i="1"/>
  <c r="G21" i="1" s="1"/>
  <c r="F2" i="1"/>
  <c r="G2" i="1" s="1"/>
  <c r="G22" i="1" l="1"/>
  <c r="F22" i="1"/>
</calcChain>
</file>

<file path=xl/sharedStrings.xml><?xml version="1.0" encoding="utf-8"?>
<sst xmlns="http://schemas.openxmlformats.org/spreadsheetml/2006/main" count="66" uniqueCount="52">
  <si>
    <t>Tool</t>
  </si>
  <si>
    <t>Qty</t>
  </si>
  <si>
    <t>Unit cost</t>
  </si>
  <si>
    <t>Total Cost</t>
  </si>
  <si>
    <t>Stubby Ball Pein Hammer</t>
  </si>
  <si>
    <t>Source</t>
  </si>
  <si>
    <t>Stubby Claw Hammer</t>
  </si>
  <si>
    <t>Pistol Grip Hand drill</t>
  </si>
  <si>
    <t>Hand drill</t>
  </si>
  <si>
    <t>Dozuki Japanese Saw</t>
  </si>
  <si>
    <t>Quick Clamp</t>
  </si>
  <si>
    <t>Nails</t>
  </si>
  <si>
    <t>BeSafe Book</t>
  </si>
  <si>
    <t>Bradawl</t>
  </si>
  <si>
    <t>Tool Boxes</t>
  </si>
  <si>
    <t>Muddy Faces</t>
  </si>
  <si>
    <t>Stubby Pozi Head Screwdriver</t>
  </si>
  <si>
    <t>Prizcut hand saw/panel saw</t>
  </si>
  <si>
    <t>TTS</t>
  </si>
  <si>
    <t>Bench Hooks pack of 6</t>
  </si>
  <si>
    <t>ASE</t>
  </si>
  <si>
    <t>without vat</t>
  </si>
  <si>
    <t>Twist Drill Bits box of mixed sizes</t>
  </si>
  <si>
    <t>Cork Mats 6 Pk</t>
  </si>
  <si>
    <t>Cosy Direct</t>
  </si>
  <si>
    <t>Product Code</t>
  </si>
  <si>
    <t>CAN1001</t>
  </si>
  <si>
    <t>CAN1002</t>
  </si>
  <si>
    <t>JSP1003</t>
  </si>
  <si>
    <t>Safety Glasses Adult</t>
  </si>
  <si>
    <t>Saftey Glasses Child</t>
  </si>
  <si>
    <t>JSP1001</t>
  </si>
  <si>
    <t>RLS235</t>
  </si>
  <si>
    <t>TLB502</t>
  </si>
  <si>
    <t>FSKAW12</t>
  </si>
  <si>
    <t>FSWOO19</t>
  </si>
  <si>
    <t>FSWOO24</t>
  </si>
  <si>
    <t>CRV207</t>
  </si>
  <si>
    <t>TLB210</t>
  </si>
  <si>
    <t>6TTBH</t>
  </si>
  <si>
    <t>tilgear</t>
  </si>
  <si>
    <t>QAC150QCH</t>
  </si>
  <si>
    <t>TLB126</t>
  </si>
  <si>
    <t>TLB125</t>
  </si>
  <si>
    <t>Screws pozi 15mm 200 pk</t>
  </si>
  <si>
    <t>Screws pozi 30mm 200pk</t>
  </si>
  <si>
    <t>TLB104</t>
  </si>
  <si>
    <t>DRA1001</t>
  </si>
  <si>
    <t>https://www.millgatehouse.co.uk/product/be-safe/</t>
  </si>
  <si>
    <t>Natural Willow Branches 15mm pack of 30, 3pk</t>
  </si>
  <si>
    <t>Baker Ross</t>
  </si>
  <si>
    <t>AF9351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</si>
</sst>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7"/>
      <color rgb="FF020202"/>
      <name val="Open Sans"/>
      <family val="2"/>
    </font>
    <font>
      <sz val="6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8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2FD6-FD8B-417F-868E-790442584375}">
  <dimension ref="A1:G22"/>
  <sheetViews>
    <sheetView tabSelected="1" workbookViewId="0">
      <selection activeCell="G19" sqref="G19"/>
    </sheetView>
  </sheetViews>
  <sheetFormatPr defaultRowHeight="14.5" x14ac:dyDescent="0.35"/>
  <cols>
    <col min="1" max="1" width="27.81640625" bestFit="1" customWidth="1"/>
    <col min="3" max="3" width="20.7265625" customWidth="1"/>
  </cols>
  <sheetData>
    <row r="1" spans="1:7" x14ac:dyDescent="0.35">
      <c r="A1" t="s">
        <v>0</v>
      </c>
      <c r="B1" t="s">
        <v>2</v>
      </c>
      <c r="C1" t="s">
        <v>5</v>
      </c>
      <c r="D1" t="s">
        <v>25</v>
      </c>
      <c r="E1" t="s">
        <v>1</v>
      </c>
      <c r="F1" t="s">
        <v>3</v>
      </c>
      <c r="G1" t="s">
        <v>21</v>
      </c>
    </row>
    <row r="2" spans="1:7" x14ac:dyDescent="0.35">
      <c r="A2" t="s">
        <v>29</v>
      </c>
      <c r="B2" s="2">
        <v>3.95</v>
      </c>
      <c r="C2" t="s">
        <v>15</v>
      </c>
      <c r="D2" t="s">
        <v>28</v>
      </c>
      <c r="E2">
        <v>10</v>
      </c>
      <c r="F2" s="1">
        <f>B2*E2</f>
        <v>39.5</v>
      </c>
      <c r="G2" s="1">
        <f>(F2/120)*100</f>
        <v>32.916666666666664</v>
      </c>
    </row>
    <row r="3" spans="1:7" x14ac:dyDescent="0.35">
      <c r="A3" t="s">
        <v>30</v>
      </c>
      <c r="B3" s="2">
        <v>3.95</v>
      </c>
      <c r="C3" t="s">
        <v>15</v>
      </c>
      <c r="D3" t="s">
        <v>31</v>
      </c>
      <c r="E3">
        <v>10</v>
      </c>
      <c r="F3" s="1">
        <f>B3*E3</f>
        <v>39.5</v>
      </c>
      <c r="G3" s="1">
        <f>(F3/120)*100</f>
        <v>32.916666666666664</v>
      </c>
    </row>
    <row r="4" spans="1:7" x14ac:dyDescent="0.35">
      <c r="A4" t="s">
        <v>16</v>
      </c>
      <c r="B4" s="2">
        <v>2.1</v>
      </c>
      <c r="C4" t="s">
        <v>15</v>
      </c>
      <c r="D4" t="s">
        <v>32</v>
      </c>
      <c r="E4">
        <v>5</v>
      </c>
      <c r="F4" s="1">
        <f t="shared" ref="F4:F21" si="0">B4*E4</f>
        <v>10.5</v>
      </c>
      <c r="G4" s="1">
        <f t="shared" ref="G4:G21" si="1">(F4/120)*100</f>
        <v>8.75</v>
      </c>
    </row>
    <row r="5" spans="1:7" x14ac:dyDescent="0.35">
      <c r="A5" t="s">
        <v>4</v>
      </c>
      <c r="B5" s="2">
        <v>5.99</v>
      </c>
      <c r="C5" t="s">
        <v>15</v>
      </c>
      <c r="D5" t="s">
        <v>26</v>
      </c>
      <c r="E5">
        <v>5</v>
      </c>
      <c r="F5" s="1">
        <f t="shared" si="0"/>
        <v>29.950000000000003</v>
      </c>
      <c r="G5" s="1">
        <f t="shared" si="1"/>
        <v>24.958333333333336</v>
      </c>
    </row>
    <row r="6" spans="1:7" x14ac:dyDescent="0.35">
      <c r="A6" t="s">
        <v>6</v>
      </c>
      <c r="B6" s="2">
        <v>5.99</v>
      </c>
      <c r="C6" t="s">
        <v>15</v>
      </c>
      <c r="D6" t="s">
        <v>27</v>
      </c>
      <c r="E6">
        <v>1</v>
      </c>
      <c r="F6" s="1">
        <f t="shared" si="0"/>
        <v>5.99</v>
      </c>
      <c r="G6" s="1">
        <f t="shared" si="1"/>
        <v>4.9916666666666671</v>
      </c>
    </row>
    <row r="7" spans="1:7" x14ac:dyDescent="0.35">
      <c r="A7" t="s">
        <v>7</v>
      </c>
      <c r="B7" s="2">
        <v>22.79</v>
      </c>
      <c r="C7" t="s">
        <v>15</v>
      </c>
      <c r="D7" t="s">
        <v>36</v>
      </c>
      <c r="E7">
        <v>3</v>
      </c>
      <c r="F7" s="1">
        <f t="shared" si="0"/>
        <v>68.37</v>
      </c>
      <c r="G7" s="1">
        <f t="shared" si="1"/>
        <v>56.975000000000009</v>
      </c>
    </row>
    <row r="8" spans="1:7" x14ac:dyDescent="0.35">
      <c r="A8" t="s">
        <v>8</v>
      </c>
      <c r="B8" s="2">
        <v>26.39</v>
      </c>
      <c r="C8" t="s">
        <v>15</v>
      </c>
      <c r="D8" t="s">
        <v>34</v>
      </c>
      <c r="E8">
        <v>1</v>
      </c>
      <c r="F8" s="1">
        <f t="shared" si="0"/>
        <v>26.39</v>
      </c>
      <c r="G8" s="1">
        <f t="shared" si="1"/>
        <v>21.991666666666667</v>
      </c>
    </row>
    <row r="9" spans="1:7" x14ac:dyDescent="0.35">
      <c r="A9" t="s">
        <v>22</v>
      </c>
      <c r="B9" s="2">
        <v>9.23</v>
      </c>
      <c r="C9" t="s">
        <v>15</v>
      </c>
      <c r="D9" t="s">
        <v>35</v>
      </c>
      <c r="E9">
        <v>1</v>
      </c>
      <c r="F9" s="1">
        <f t="shared" si="0"/>
        <v>9.23</v>
      </c>
      <c r="G9" s="1">
        <f t="shared" si="1"/>
        <v>7.6916666666666673</v>
      </c>
    </row>
    <row r="10" spans="1:7" x14ac:dyDescent="0.35">
      <c r="A10" t="s">
        <v>9</v>
      </c>
      <c r="B10" s="2">
        <v>25.19</v>
      </c>
      <c r="C10" t="s">
        <v>15</v>
      </c>
      <c r="D10" t="s">
        <v>37</v>
      </c>
      <c r="E10">
        <v>2</v>
      </c>
      <c r="F10" s="1">
        <f t="shared" si="0"/>
        <v>50.38</v>
      </c>
      <c r="G10" s="1">
        <f t="shared" si="1"/>
        <v>41.983333333333334</v>
      </c>
    </row>
    <row r="11" spans="1:7" x14ac:dyDescent="0.35">
      <c r="A11" t="s">
        <v>17</v>
      </c>
      <c r="B11" s="2">
        <v>20.39</v>
      </c>
      <c r="C11" t="s">
        <v>15</v>
      </c>
      <c r="D11" t="s">
        <v>38</v>
      </c>
      <c r="E11">
        <v>1</v>
      </c>
      <c r="F11" s="1">
        <f t="shared" si="0"/>
        <v>20.39</v>
      </c>
      <c r="G11" s="1">
        <f t="shared" si="1"/>
        <v>16.991666666666667</v>
      </c>
    </row>
    <row r="12" spans="1:7" x14ac:dyDescent="0.35">
      <c r="A12" t="s">
        <v>10</v>
      </c>
      <c r="B12" s="2">
        <v>7.5</v>
      </c>
      <c r="C12" t="s">
        <v>40</v>
      </c>
      <c r="D12" s="3" t="s">
        <v>41</v>
      </c>
      <c r="E12">
        <v>6</v>
      </c>
      <c r="F12" s="1">
        <f t="shared" si="0"/>
        <v>45</v>
      </c>
      <c r="G12" s="1">
        <f t="shared" si="1"/>
        <v>37.5</v>
      </c>
    </row>
    <row r="13" spans="1:7" x14ac:dyDescent="0.35">
      <c r="A13" t="s">
        <v>23</v>
      </c>
      <c r="B13" s="2">
        <v>7.89</v>
      </c>
      <c r="C13" t="s">
        <v>24</v>
      </c>
      <c r="D13">
        <v>31349</v>
      </c>
      <c r="E13">
        <v>1</v>
      </c>
      <c r="F13" s="1">
        <f t="shared" si="0"/>
        <v>7.89</v>
      </c>
      <c r="G13" s="1">
        <f t="shared" si="1"/>
        <v>6.5750000000000002</v>
      </c>
    </row>
    <row r="14" spans="1:7" x14ac:dyDescent="0.35">
      <c r="A14" t="s">
        <v>44</v>
      </c>
      <c r="B14" s="2">
        <v>1.55</v>
      </c>
      <c r="C14" t="s">
        <v>15</v>
      </c>
      <c r="D14" t="s">
        <v>42</v>
      </c>
      <c r="E14">
        <v>4</v>
      </c>
      <c r="F14" s="1">
        <f t="shared" si="0"/>
        <v>6.2</v>
      </c>
      <c r="G14" s="1">
        <f t="shared" si="1"/>
        <v>5.166666666666667</v>
      </c>
    </row>
    <row r="15" spans="1:7" x14ac:dyDescent="0.35">
      <c r="A15" t="s">
        <v>45</v>
      </c>
      <c r="B15" s="2">
        <v>2.39</v>
      </c>
      <c r="C15" t="s">
        <v>15</v>
      </c>
      <c r="D15" t="s">
        <v>43</v>
      </c>
      <c r="E15">
        <v>4</v>
      </c>
      <c r="F15" s="1">
        <f t="shared" ref="F15" si="2">B15*E15</f>
        <v>9.56</v>
      </c>
      <c r="G15" s="1">
        <f t="shared" ref="G15" si="3">(F15/120)*100</f>
        <v>7.9666666666666677</v>
      </c>
    </row>
    <row r="16" spans="1:7" x14ac:dyDescent="0.35">
      <c r="A16" t="s">
        <v>11</v>
      </c>
      <c r="B16" s="2">
        <v>3.59</v>
      </c>
      <c r="C16" t="s">
        <v>15</v>
      </c>
      <c r="D16" t="s">
        <v>46</v>
      </c>
      <c r="E16">
        <v>2</v>
      </c>
      <c r="F16" s="1">
        <f t="shared" si="0"/>
        <v>7.18</v>
      </c>
      <c r="G16" s="1">
        <f t="shared" si="1"/>
        <v>5.9833333333333325</v>
      </c>
    </row>
    <row r="17" spans="1:7" x14ac:dyDescent="0.35">
      <c r="A17" t="s">
        <v>19</v>
      </c>
      <c r="B17" s="2">
        <v>11.99</v>
      </c>
      <c r="C17" t="s">
        <v>18</v>
      </c>
      <c r="D17" t="s">
        <v>39</v>
      </c>
      <c r="E17">
        <v>1</v>
      </c>
      <c r="F17" s="1">
        <f t="shared" si="0"/>
        <v>11.99</v>
      </c>
      <c r="G17" s="1">
        <f t="shared" si="1"/>
        <v>9.9916666666666671</v>
      </c>
    </row>
    <row r="18" spans="1:7" x14ac:dyDescent="0.35">
      <c r="A18" t="s">
        <v>49</v>
      </c>
      <c r="B18" s="2">
        <v>13.95</v>
      </c>
      <c r="C18" t="s">
        <v>50</v>
      </c>
      <c r="D18" s="4" t="s">
        <v>51</v>
      </c>
      <c r="E18">
        <v>4</v>
      </c>
      <c r="F18" s="1">
        <f t="shared" si="0"/>
        <v>55.8</v>
      </c>
      <c r="G18" s="1">
        <f t="shared" si="1"/>
        <v>46.5</v>
      </c>
    </row>
    <row r="19" spans="1:7" x14ac:dyDescent="0.35">
      <c r="A19" t="s">
        <v>13</v>
      </c>
      <c r="B19" s="2">
        <v>4.1900000000000004</v>
      </c>
      <c r="C19" t="s">
        <v>15</v>
      </c>
      <c r="D19" t="s">
        <v>47</v>
      </c>
      <c r="E19">
        <v>1</v>
      </c>
      <c r="F19" s="1">
        <f t="shared" si="0"/>
        <v>4.1900000000000004</v>
      </c>
      <c r="G19" s="1">
        <f t="shared" si="1"/>
        <v>3.4916666666666671</v>
      </c>
    </row>
    <row r="20" spans="1:7" x14ac:dyDescent="0.35">
      <c r="A20" t="s">
        <v>12</v>
      </c>
      <c r="B20" s="2">
        <v>18</v>
      </c>
      <c r="C20" t="s">
        <v>20</v>
      </c>
      <c r="D20" t="s">
        <v>48</v>
      </c>
      <c r="E20">
        <v>1</v>
      </c>
      <c r="F20" s="1">
        <f t="shared" si="0"/>
        <v>18</v>
      </c>
      <c r="G20" s="1">
        <f t="shared" si="1"/>
        <v>15</v>
      </c>
    </row>
    <row r="21" spans="1:7" x14ac:dyDescent="0.35">
      <c r="A21" t="s">
        <v>14</v>
      </c>
      <c r="B21" s="2">
        <v>26.39</v>
      </c>
      <c r="C21" t="s">
        <v>15</v>
      </c>
      <c r="D21" t="s">
        <v>33</v>
      </c>
      <c r="E21">
        <v>2</v>
      </c>
      <c r="F21" s="1">
        <f t="shared" si="0"/>
        <v>52.78</v>
      </c>
      <c r="G21" s="1">
        <f t="shared" si="1"/>
        <v>43.983333333333334</v>
      </c>
    </row>
    <row r="22" spans="1:7" x14ac:dyDescent="0.35">
      <c r="F22" s="1">
        <f>SUM(F2:F21)</f>
        <v>518.79</v>
      </c>
      <c r="G22" s="1">
        <f>SUM(G2:G21)</f>
        <v>432.32500000000005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F300FC8E10E4D8EF157F41178EEA8" ma:contentTypeVersion="0" ma:contentTypeDescription="Create a new document." ma:contentTypeScope="" ma:versionID="11f33ef989c97e6d3e249feade6db4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92837-A661-4792-8D57-4C5544639D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E1D81A-0FC5-470D-9517-2B51C351FE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D6F308-0A8E-488D-978F-9F920C3123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cnsuser</dc:creator>
  <cp:lastModifiedBy>Victoria Paddon</cp:lastModifiedBy>
  <dcterms:created xsi:type="dcterms:W3CDTF">2021-04-22T11:46:12Z</dcterms:created>
  <dcterms:modified xsi:type="dcterms:W3CDTF">2022-02-18T12:11:31Z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0x010100755F300FC8E10E4D8EF157F41178EEA8</vt:lpwstr>
  </property>
</Properties>
</file>